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<sst xmlns="http://schemas.openxmlformats.org/spreadsheetml/2006/main" count="303" uniqueCount="103">
  <si>
    <t xml:space="preserve">Школа</t>
  </si>
  <si>
    <t xml:space="preserve">МБОУ «Булановская СОШ им. И.И.Таранова»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</si>
  <si>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</si>
  <si>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</si>
  <si>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</si>
  <si>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</si>
  <si>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</si>
  <si>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Ерохин С.В.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</si>
  <si>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</si>
  <si>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</si>
  <si>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</si>
  <si>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</si>
  <si>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</si>
  <si>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</si>
  <si>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</si>
  <si>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</si>
  <si>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</si>
  <si>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</si>
  <si>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</si>
  <si>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</si>
  <si>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</si>
  <si>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</si>
  <si>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</si>
  <si>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</si>
  <si>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</si>
  <si>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</si>
  <si>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</si>
  <si>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</si>
  <si>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"Дружба"</t>
  </si>
  <si>
    <t xml:space="preserve">54-16к</t>
  </si>
  <si>
    <t xml:space="preserve">гор.напиток</t>
  </si>
  <si>
    <t xml:space="preserve">Кофейный напиток с молоком</t>
  </si>
  <si>
    <t xml:space="preserve">54-23гн</t>
  </si>
  <si>
    <t xml:space="preserve">хлеб</t>
  </si>
  <si>
    <t xml:space="preserve">Хлеб пшеничный</t>
  </si>
  <si>
    <t xml:space="preserve">пром</t>
  </si>
  <si>
    <t xml:space="preserve">фрукты</t>
  </si>
  <si>
    <t xml:space="preserve">Хлеб ржаной</t>
  </si>
  <si>
    <t xml:space="preserve">Сыр твердых сортов в нарезке</t>
  </si>
  <si>
    <t xml:space="preserve">54-1з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</si>
  <si>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</si>
  <si>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</si>
  <si>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</si>
  <si>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</si>
  <si>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</si>
  <si>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</si>
  <si>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</si>
  <si>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</si>
  <si>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</si>
  <si>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</si>
  <si>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Жаркое по-домашнему из курицы</t>
  </si>
  <si>
    <t xml:space="preserve">54-28м</t>
  </si>
  <si>
    <t xml:space="preserve">Чай с сахаром</t>
  </si>
  <si>
    <t xml:space="preserve">54-45гн</t>
  </si>
  <si>
    <t xml:space="preserve">Салат из белокочанной капусты</t>
  </si>
  <si>
    <t xml:space="preserve">54-7з</t>
  </si>
  <si>
    <t xml:space="preserve">Каша гречневая рассыпчатая</t>
  </si>
  <si>
    <t xml:space="preserve">54-4г</t>
  </si>
  <si>
    <t xml:space="preserve">Голубцы ленивые</t>
  </si>
  <si>
    <t xml:space="preserve">54-3м</t>
  </si>
  <si>
    <t xml:space="preserve">Какао с молоком</t>
  </si>
  <si>
    <t xml:space="preserve">54-21гн</t>
  </si>
  <si>
    <t xml:space="preserve">Винегрет с растительным маслом</t>
  </si>
  <si>
    <t xml:space="preserve">54-16з</t>
  </si>
  <si>
    <t xml:space="preserve">Рис отварной</t>
  </si>
  <si>
    <t xml:space="preserve">54-6г</t>
  </si>
  <si>
    <t xml:space="preserve">Рыба тушеная в томате с овощами (минтай)</t>
  </si>
  <si>
    <t xml:space="preserve">54-11р</t>
  </si>
  <si>
    <t xml:space="preserve">Чай с лимоном и сахаром</t>
  </si>
  <si>
    <t xml:space="preserve">54-3гн</t>
  </si>
  <si>
    <t xml:space="preserve">Салат из моркови и яблок</t>
  </si>
  <si>
    <t xml:space="preserve">54-11з</t>
  </si>
  <si>
    <t xml:space="preserve">Макароны отварные</t>
  </si>
  <si>
    <t xml:space="preserve">54-1м</t>
  </si>
  <si>
    <t xml:space="preserve">Курица отварная</t>
  </si>
  <si>
    <t xml:space="preserve">54-21м</t>
  </si>
  <si>
    <t xml:space="preserve">Чай с молоком и сахаром</t>
  </si>
  <si>
    <t xml:space="preserve">54-4гн</t>
  </si>
  <si>
    <t xml:space="preserve">Соус красный основной</t>
  </si>
  <si>
    <t xml:space="preserve">54-3соус</t>
  </si>
  <si>
    <t xml:space="preserve">Салат картофельный с морковью и зеленым горошком</t>
  </si>
  <si>
    <t xml:space="preserve">54-34з</t>
  </si>
  <si>
    <t xml:space="preserve">Каша жидкая молочная овсяная</t>
  </si>
  <si>
    <t xml:space="preserve">54-22к</t>
  </si>
  <si>
    <t xml:space="preserve">54-2гн</t>
  </si>
  <si>
    <t xml:space="preserve">Плов с курицей</t>
  </si>
  <si>
    <t xml:space="preserve">54-12м</t>
  </si>
  <si>
    <t xml:space="preserve">Каша гречневая</t>
  </si>
  <si>
    <t xml:space="preserve">Тефтели из говядины с рисом</t>
  </si>
  <si>
    <t xml:space="preserve">54-16м</t>
  </si>
  <si>
    <t xml:space="preserve">Огурец в нарезке</t>
  </si>
  <si>
    <t xml:space="preserve">54-2з</t>
  </si>
  <si>
    <t xml:space="preserve">Горошница</t>
  </si>
  <si>
    <t xml:space="preserve">54-21г</t>
  </si>
  <si>
    <t xml:space="preserve">Гуляш из говядины</t>
  </si>
  <si>
    <t xml:space="preserve">54-2м</t>
  </si>
  <si>
    <t xml:space="preserve">Яблоко</t>
  </si>
  <si>
    <t xml:space="preserve">Рагу из овощей</t>
  </si>
  <si>
    <t xml:space="preserve">54-9г</t>
  </si>
  <si>
    <t xml:space="preserve">Котлета из говядины</t>
  </si>
  <si>
    <t xml:space="preserve">54-4м</t>
  </si>
  <si>
    <t xml:space="preserve">Апельсин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</si>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</sst>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000000"/>
      <name val="Calibri"/>
      <family val="0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65" activePane="bottomRight" state="frozen"/>
      <selection pane="topLeft" activeCell="A1" activeCellId="0" sqref="A1"/>
      <selection pane="topRight" activeCell="E1" activeCellId="0" sqref="E1"/>
      <selection pane="bottomLeft" activeCell="A165" activeCellId="0" sqref="A165"/>
      <selection pane="bottomRight" activeCell="L3" activeCellId="0" sqref="L3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31</v>
      </c>
      <c r="I3" s="10" t="n">
        <v>8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5</v>
      </c>
      <c r="H6" s="23" t="n">
        <v>5.9</v>
      </c>
      <c r="I6" s="23" t="n">
        <v>24</v>
      </c>
      <c r="J6" s="23" t="n">
        <v>168.9</v>
      </c>
      <c r="K6" s="24" t="s">
        <v>29</v>
      </c>
      <c r="L6" s="23" t="n">
        <v>33.49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30</v>
      </c>
      <c r="E8" s="33" t="s">
        <v>31</v>
      </c>
      <c r="F8" s="30" t="n">
        <v>200</v>
      </c>
      <c r="G8" s="30" t="n">
        <v>3.9</v>
      </c>
      <c r="H8" s="30" t="n">
        <v>2.9</v>
      </c>
      <c r="I8" s="30" t="n">
        <v>11.2</v>
      </c>
      <c r="J8" s="30" t="n">
        <v>86</v>
      </c>
      <c r="K8" s="31" t="s">
        <v>32</v>
      </c>
      <c r="L8" s="30" t="n">
        <v>13.52</v>
      </c>
    </row>
    <row r="9" customFormat="false" ht="15" hidden="false" customHeight="false" outlineLevel="0" collapsed="false">
      <c r="A9" s="25"/>
      <c r="B9" s="26"/>
      <c r="C9" s="27"/>
      <c r="D9" s="32" t="s">
        <v>33</v>
      </c>
      <c r="E9" s="33" t="s">
        <v>34</v>
      </c>
      <c r="F9" s="30" t="n">
        <v>40</v>
      </c>
      <c r="G9" s="30" t="n">
        <v>3</v>
      </c>
      <c r="H9" s="30" t="n">
        <v>0.3</v>
      </c>
      <c r="I9" s="30" t="n">
        <v>19.7</v>
      </c>
      <c r="J9" s="30" t="n">
        <v>93.8</v>
      </c>
      <c r="K9" s="31" t="s">
        <v>35</v>
      </c>
      <c r="L9" s="30" t="n">
        <v>2.56</v>
      </c>
    </row>
    <row r="10" customFormat="false" ht="15.75" hidden="false" customHeight="false" outlineLevel="0" collapsed="false">
      <c r="A10" s="25"/>
      <c r="B10" s="26"/>
      <c r="C10" s="27"/>
      <c r="D10" s="32" t="s">
        <v>36</v>
      </c>
      <c r="E10" s="34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33" t="s">
        <v>37</v>
      </c>
      <c r="F11" s="30" t="n">
        <v>40</v>
      </c>
      <c r="G11" s="30" t="n">
        <v>2.6</v>
      </c>
      <c r="H11" s="30" t="n">
        <v>0.5</v>
      </c>
      <c r="I11" s="30" t="n">
        <v>13.4</v>
      </c>
      <c r="J11" s="30" t="n">
        <v>68.3</v>
      </c>
      <c r="K11" s="31" t="s">
        <v>35</v>
      </c>
      <c r="L11" s="30" t="n">
        <v>2.56</v>
      </c>
    </row>
    <row r="12" customFormat="false" ht="15" hidden="false" customHeight="false" outlineLevel="0" collapsed="false">
      <c r="A12" s="25"/>
      <c r="B12" s="26"/>
      <c r="C12" s="27"/>
      <c r="D12" s="28"/>
      <c r="E12" s="29" t="s">
        <v>38</v>
      </c>
      <c r="F12" s="30" t="n">
        <v>20</v>
      </c>
      <c r="G12" s="30" t="n">
        <v>4.6</v>
      </c>
      <c r="H12" s="30" t="n">
        <v>5.9</v>
      </c>
      <c r="I12" s="30" t="n">
        <v>0</v>
      </c>
      <c r="J12" s="30" t="n">
        <v>71.7</v>
      </c>
      <c r="K12" s="31" t="s">
        <v>39</v>
      </c>
      <c r="L12" s="30" t="n">
        <v>12.5</v>
      </c>
    </row>
    <row r="13" customFormat="false" ht="15" hidden="false" customHeight="false" outlineLevel="0" collapsed="false">
      <c r="A13" s="35"/>
      <c r="B13" s="36"/>
      <c r="C13" s="37"/>
      <c r="D13" s="38" t="s">
        <v>40</v>
      </c>
      <c r="E13" s="39"/>
      <c r="F13" s="40" t="n">
        <f aca="false">SUM(F6:F12)</f>
        <v>500</v>
      </c>
      <c r="G13" s="40" t="n">
        <f aca="false">SUM(G6:G12)</f>
        <v>19.1</v>
      </c>
      <c r="H13" s="40" t="n">
        <f aca="false">SUM(H6:H12)</f>
        <v>15.5</v>
      </c>
      <c r="I13" s="40" t="n">
        <f aca="false">SUM(I6:I12)</f>
        <v>68.3</v>
      </c>
      <c r="J13" s="40" t="n">
        <f aca="false">SUM(J6:J12)</f>
        <v>488.7</v>
      </c>
      <c r="K13" s="41"/>
      <c r="L13" s="40" t="n">
        <f aca="false">SUM(L6:L12)</f>
        <v>64.63</v>
      </c>
    </row>
    <row r="14" customFormat="false" ht="15" hidden="false" customHeight="false" outlineLevel="0" collapsed="false">
      <c r="A14" s="42" t="n">
        <f aca="false">A6</f>
        <v>1</v>
      </c>
      <c r="B14" s="43" t="n">
        <f aca="false">B6</f>
        <v>1</v>
      </c>
      <c r="C14" s="44" t="s">
        <v>41</v>
      </c>
      <c r="D14" s="32" t="s">
        <v>42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43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44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45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46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47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48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5"/>
      <c r="B23" s="36"/>
      <c r="C23" s="37"/>
      <c r="D23" s="38" t="s">
        <v>40</v>
      </c>
      <c r="E23" s="39"/>
      <c r="F23" s="40" t="n">
        <f aca="false">SUM(F14:F22)</f>
        <v>0</v>
      </c>
      <c r="G23" s="40" t="n">
        <f aca="false">SUM(G14:G22)</f>
        <v>0</v>
      </c>
      <c r="H23" s="40" t="n">
        <f aca="false">SUM(H14:H22)</f>
        <v>0</v>
      </c>
      <c r="I23" s="40" t="n">
        <f aca="false">SUM(I14:I22)</f>
        <v>0</v>
      </c>
      <c r="J23" s="40" t="n">
        <f aca="false">SUM(J14:J22)</f>
        <v>0</v>
      </c>
      <c r="K23" s="41"/>
      <c r="L23" s="40" t="n">
        <f aca="false">SUM(L14:L22)</f>
        <v>0</v>
      </c>
    </row>
    <row r="24" customFormat="false" ht="15" hidden="false" customHeight="true" outlineLevel="0" collapsed="false">
      <c r="A24" s="45" t="n">
        <f aca="false">A6</f>
        <v>1</v>
      </c>
      <c r="B24" s="46" t="n">
        <f aca="false">B6</f>
        <v>1</v>
      </c>
      <c r="C24" s="47" t="s">
        <v>49</v>
      </c>
      <c r="D24" s="47"/>
      <c r="E24" s="48"/>
      <c r="F24" s="49" t="n">
        <f aca="false">F13+F23</f>
        <v>500</v>
      </c>
      <c r="G24" s="49" t="n">
        <f aca="false">G13+G23</f>
        <v>19.1</v>
      </c>
      <c r="H24" s="49" t="n">
        <f aca="false">H13+H23</f>
        <v>15.5</v>
      </c>
      <c r="I24" s="49" t="n">
        <f aca="false">I13+I23</f>
        <v>68.3</v>
      </c>
      <c r="J24" s="49" t="n">
        <f aca="false">J13+J23</f>
        <v>488.7</v>
      </c>
      <c r="K24" s="49"/>
      <c r="L24" s="49" t="n">
        <f aca="false">L13+L23</f>
        <v>64.63</v>
      </c>
    </row>
    <row r="25" customFormat="false" ht="15" hidden="false" customHeight="false" outlineLevel="0" collapsed="false">
      <c r="A25" s="50" t="n">
        <v>1</v>
      </c>
      <c r="B25" s="26" t="n">
        <v>2</v>
      </c>
      <c r="C25" s="20" t="s">
        <v>26</v>
      </c>
      <c r="D25" s="21" t="s">
        <v>27</v>
      </c>
      <c r="E25" s="22" t="s">
        <v>50</v>
      </c>
      <c r="F25" s="23" t="n">
        <v>180</v>
      </c>
      <c r="G25" s="23" t="n">
        <v>22.3</v>
      </c>
      <c r="H25" s="23" t="n">
        <v>5.6</v>
      </c>
      <c r="I25" s="23" t="n">
        <v>15.8</v>
      </c>
      <c r="J25" s="23" t="n">
        <v>203</v>
      </c>
      <c r="K25" s="24" t="s">
        <v>51</v>
      </c>
      <c r="L25" s="23" t="n">
        <v>45.78</v>
      </c>
    </row>
    <row r="26" customFormat="false" ht="15" hidden="false" customHeight="false" outlineLevel="0" collapsed="false">
      <c r="A26" s="50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50"/>
      <c r="B27" s="26"/>
      <c r="C27" s="27"/>
      <c r="D27" s="32" t="s">
        <v>30</v>
      </c>
      <c r="E27" s="51" t="s">
        <v>52</v>
      </c>
      <c r="F27" s="30" t="n">
        <v>200</v>
      </c>
      <c r="G27" s="30" t="n">
        <v>0.1</v>
      </c>
      <c r="H27" s="30" t="n">
        <v>0</v>
      </c>
      <c r="I27" s="30" t="n">
        <v>5.2</v>
      </c>
      <c r="J27" s="30" t="n">
        <v>21.4</v>
      </c>
      <c r="K27" s="52" t="s">
        <v>53</v>
      </c>
      <c r="L27" s="30" t="n">
        <v>5.33</v>
      </c>
    </row>
    <row r="28" customFormat="false" ht="15" hidden="false" customHeight="false" outlineLevel="0" collapsed="false">
      <c r="A28" s="50"/>
      <c r="B28" s="26"/>
      <c r="C28" s="27"/>
      <c r="D28" s="32" t="s">
        <v>33</v>
      </c>
      <c r="E28" s="33" t="s">
        <v>34</v>
      </c>
      <c r="F28" s="30" t="n">
        <v>40</v>
      </c>
      <c r="G28" s="30" t="n">
        <v>3</v>
      </c>
      <c r="H28" s="30" t="n">
        <v>0.3</v>
      </c>
      <c r="I28" s="30" t="n">
        <v>19.7</v>
      </c>
      <c r="J28" s="30" t="n">
        <v>93.8</v>
      </c>
      <c r="K28" s="31" t="s">
        <v>35</v>
      </c>
      <c r="L28" s="30" t="n">
        <v>2.56</v>
      </c>
    </row>
    <row r="29" customFormat="false" ht="15" hidden="false" customHeight="false" outlineLevel="0" collapsed="false">
      <c r="A29" s="50"/>
      <c r="B29" s="26"/>
      <c r="C29" s="27"/>
      <c r="D29" s="32" t="s">
        <v>36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50"/>
      <c r="B30" s="26"/>
      <c r="C30" s="27"/>
      <c r="D30" s="28" t="s">
        <v>33</v>
      </c>
      <c r="E30" s="33" t="s">
        <v>37</v>
      </c>
      <c r="F30" s="30" t="n">
        <v>40</v>
      </c>
      <c r="G30" s="30" t="n">
        <v>2.6</v>
      </c>
      <c r="H30" s="30" t="n">
        <v>0.5</v>
      </c>
      <c r="I30" s="30" t="n">
        <v>13.4</v>
      </c>
      <c r="J30" s="30" t="n">
        <v>68.3</v>
      </c>
      <c r="K30" s="31" t="s">
        <v>35</v>
      </c>
      <c r="L30" s="30" t="n">
        <v>2.56</v>
      </c>
    </row>
    <row r="31" customFormat="false" ht="15.75" hidden="false" customHeight="false" outlineLevel="0" collapsed="false">
      <c r="A31" s="50"/>
      <c r="B31" s="26"/>
      <c r="C31" s="27"/>
      <c r="D31" s="28" t="s">
        <v>42</v>
      </c>
      <c r="E31" s="34" t="s">
        <v>54</v>
      </c>
      <c r="F31" s="30" t="n">
        <v>60</v>
      </c>
      <c r="G31" s="30" t="n">
        <v>1.5</v>
      </c>
      <c r="H31" s="30" t="n">
        <v>6.1</v>
      </c>
      <c r="I31" s="30" t="n">
        <v>6.2</v>
      </c>
      <c r="J31" s="30" t="n">
        <v>85.8</v>
      </c>
      <c r="K31" s="31" t="s">
        <v>55</v>
      </c>
      <c r="L31" s="30" t="n">
        <v>8.4</v>
      </c>
    </row>
    <row r="32" customFormat="false" ht="15" hidden="false" customHeight="false" outlineLevel="0" collapsed="false">
      <c r="A32" s="53"/>
      <c r="B32" s="36"/>
      <c r="C32" s="37"/>
      <c r="D32" s="38" t="s">
        <v>40</v>
      </c>
      <c r="E32" s="39"/>
      <c r="F32" s="40" t="n">
        <f aca="false">SUM(F25:F31)</f>
        <v>520</v>
      </c>
      <c r="G32" s="40" t="n">
        <f aca="false">SUM(G25:G31)</f>
        <v>29.5</v>
      </c>
      <c r="H32" s="40" t="n">
        <f aca="false">SUM(H25:H31)</f>
        <v>12.5</v>
      </c>
      <c r="I32" s="40" t="n">
        <f aca="false">SUM(I25:I31)</f>
        <v>60.3</v>
      </c>
      <c r="J32" s="40" t="n">
        <f aca="false">SUM(J25:J31)</f>
        <v>472.3</v>
      </c>
      <c r="K32" s="41"/>
      <c r="L32" s="40" t="n">
        <f aca="false">SUM(L25:L31)</f>
        <v>64.63</v>
      </c>
    </row>
    <row r="33" customFormat="false" ht="15" hidden="false" customHeight="false" outlineLevel="0" collapsed="false">
      <c r="A33" s="43" t="n">
        <f aca="false">A25</f>
        <v>1</v>
      </c>
      <c r="B33" s="43" t="n">
        <f aca="false">B25</f>
        <v>2</v>
      </c>
      <c r="C33" s="44" t="s">
        <v>41</v>
      </c>
      <c r="D33" s="32" t="s">
        <v>42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50"/>
      <c r="B34" s="26"/>
      <c r="C34" s="27"/>
      <c r="D34" s="32" t="s">
        <v>43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50"/>
      <c r="B35" s="26"/>
      <c r="C35" s="27"/>
      <c r="D35" s="32" t="s">
        <v>44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50"/>
      <c r="B36" s="26"/>
      <c r="C36" s="27"/>
      <c r="D36" s="32" t="s">
        <v>45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50"/>
      <c r="B37" s="26"/>
      <c r="C37" s="27"/>
      <c r="D37" s="32" t="s">
        <v>46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50"/>
      <c r="B38" s="26"/>
      <c r="C38" s="27"/>
      <c r="D38" s="32" t="s">
        <v>47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50"/>
      <c r="B39" s="26"/>
      <c r="C39" s="27"/>
      <c r="D39" s="32" t="s">
        <v>48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50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50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3"/>
      <c r="B42" s="36"/>
      <c r="C42" s="37"/>
      <c r="D42" s="38" t="s">
        <v>40</v>
      </c>
      <c r="E42" s="39"/>
      <c r="F42" s="40" t="n">
        <f aca="false">SUM(F33:F41)</f>
        <v>0</v>
      </c>
      <c r="G42" s="40" t="n">
        <f aca="false">SUM(G33:G41)</f>
        <v>0</v>
      </c>
      <c r="H42" s="40" t="n">
        <f aca="false">SUM(H33:H41)</f>
        <v>0</v>
      </c>
      <c r="I42" s="40" t="n">
        <f aca="false">SUM(I33:I41)</f>
        <v>0</v>
      </c>
      <c r="J42" s="40" t="n">
        <f aca="false">SUM(J33:J41)</f>
        <v>0</v>
      </c>
      <c r="K42" s="41"/>
      <c r="L42" s="40" t="n">
        <f aca="false">SUM(L33:L41)</f>
        <v>0</v>
      </c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7" t="s">
        <v>49</v>
      </c>
      <c r="D43" s="47"/>
      <c r="E43" s="48"/>
      <c r="F43" s="49" t="n">
        <f aca="false">F32+F42</f>
        <v>520</v>
      </c>
      <c r="G43" s="49" t="n">
        <f aca="false">G32+G42</f>
        <v>29.5</v>
      </c>
      <c r="H43" s="49" t="n">
        <f aca="false">H32+H42</f>
        <v>12.5</v>
      </c>
      <c r="I43" s="49" t="n">
        <f aca="false">I32+I42</f>
        <v>60.3</v>
      </c>
      <c r="J43" s="49" t="n">
        <f aca="false">J32+J42</f>
        <v>472.3</v>
      </c>
      <c r="K43" s="49"/>
      <c r="L43" s="49" t="n">
        <f aca="false">L32+L42</f>
        <v>64.63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55" t="s">
        <v>56</v>
      </c>
      <c r="F44" s="23" t="n">
        <v>150</v>
      </c>
      <c r="G44" s="23" t="n">
        <v>8.2</v>
      </c>
      <c r="H44" s="23" t="n">
        <v>6.3</v>
      </c>
      <c r="I44" s="23" t="n">
        <v>35.9</v>
      </c>
      <c r="J44" s="23" t="n">
        <v>233.7</v>
      </c>
      <c r="K44" s="24" t="s">
        <v>57</v>
      </c>
      <c r="L44" s="23" t="n">
        <v>11.45</v>
      </c>
    </row>
    <row r="45" customFormat="false" ht="15" hidden="false" customHeight="false" outlineLevel="0" collapsed="false">
      <c r="A45" s="25"/>
      <c r="B45" s="26"/>
      <c r="C45" s="27"/>
      <c r="D45" s="28"/>
      <c r="E45" s="29" t="s">
        <v>58</v>
      </c>
      <c r="F45" s="30" t="n">
        <v>90</v>
      </c>
      <c r="G45" s="30" t="n">
        <v>7.6</v>
      </c>
      <c r="H45" s="30" t="n">
        <v>6.9</v>
      </c>
      <c r="I45" s="30" t="n">
        <v>5.8</v>
      </c>
      <c r="J45" s="30" t="n">
        <v>115.5</v>
      </c>
      <c r="K45" s="31" t="s">
        <v>59</v>
      </c>
      <c r="L45" s="30" t="n">
        <v>31.25</v>
      </c>
    </row>
    <row r="46" customFormat="false" ht="15" hidden="false" customHeight="false" outlineLevel="0" collapsed="false">
      <c r="A46" s="25"/>
      <c r="B46" s="26"/>
      <c r="C46" s="27"/>
      <c r="D46" s="32" t="s">
        <v>30</v>
      </c>
      <c r="E46" s="33" t="s">
        <v>60</v>
      </c>
      <c r="F46" s="30" t="n">
        <v>200</v>
      </c>
      <c r="G46" s="30" t="n">
        <v>4.7</v>
      </c>
      <c r="H46" s="30" t="n">
        <v>3.5</v>
      </c>
      <c r="I46" s="30" t="n">
        <v>12.5</v>
      </c>
      <c r="J46" s="30" t="n">
        <v>100.4</v>
      </c>
      <c r="K46" s="31" t="s">
        <v>61</v>
      </c>
      <c r="L46" s="30" t="n">
        <v>10.53</v>
      </c>
    </row>
    <row r="47" customFormat="false" ht="15" hidden="false" customHeight="false" outlineLevel="0" collapsed="false">
      <c r="A47" s="25"/>
      <c r="B47" s="26"/>
      <c r="C47" s="27"/>
      <c r="D47" s="32" t="s">
        <v>33</v>
      </c>
      <c r="E47" s="33" t="s">
        <v>34</v>
      </c>
      <c r="F47" s="30" t="n">
        <v>40</v>
      </c>
      <c r="G47" s="30" t="n">
        <v>3</v>
      </c>
      <c r="H47" s="30" t="n">
        <v>0.3</v>
      </c>
      <c r="I47" s="30" t="n">
        <v>19.7</v>
      </c>
      <c r="J47" s="30" t="n">
        <v>93.8</v>
      </c>
      <c r="K47" s="31" t="s">
        <v>35</v>
      </c>
      <c r="L47" s="30" t="n">
        <v>2.56</v>
      </c>
    </row>
    <row r="48" customFormat="false" ht="15" hidden="false" customHeight="false" outlineLevel="0" collapsed="false">
      <c r="A48" s="25"/>
      <c r="B48" s="26"/>
      <c r="C48" s="27"/>
      <c r="D48" s="32" t="s">
        <v>36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 t="s">
        <v>42</v>
      </c>
      <c r="E49" s="33" t="s">
        <v>62</v>
      </c>
      <c r="F49" s="30" t="n">
        <v>60</v>
      </c>
      <c r="G49" s="30" t="n">
        <v>0.7</v>
      </c>
      <c r="H49" s="30" t="n">
        <v>5.4</v>
      </c>
      <c r="I49" s="30" t="n">
        <v>4</v>
      </c>
      <c r="J49" s="30" t="n">
        <v>67.1</v>
      </c>
      <c r="K49" s="31" t="s">
        <v>63</v>
      </c>
      <c r="L49" s="30" t="n">
        <v>8.84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5"/>
      <c r="B51" s="36"/>
      <c r="C51" s="37"/>
      <c r="D51" s="38" t="s">
        <v>40</v>
      </c>
      <c r="E51" s="39"/>
      <c r="F51" s="40" t="n">
        <f aca="false">SUM(F44:F50)</f>
        <v>540</v>
      </c>
      <c r="G51" s="40" t="n">
        <f aca="false">SUM(G44:G50)</f>
        <v>24.2</v>
      </c>
      <c r="H51" s="40" t="n">
        <f aca="false">SUM(H44:H50)</f>
        <v>22.4</v>
      </c>
      <c r="I51" s="40" t="n">
        <f aca="false">SUM(I44:I50)</f>
        <v>77.9</v>
      </c>
      <c r="J51" s="40" t="n">
        <f aca="false">SUM(J44:J50)</f>
        <v>610.5</v>
      </c>
      <c r="K51" s="41"/>
      <c r="L51" s="40" t="n">
        <f aca="false">SUM(L44:L50)</f>
        <v>64.63</v>
      </c>
    </row>
    <row r="52" customFormat="false" ht="15" hidden="false" customHeight="false" outlineLevel="0" collapsed="false">
      <c r="A52" s="42" t="n">
        <f aca="false">A44</f>
        <v>1</v>
      </c>
      <c r="B52" s="43" t="n">
        <f aca="false">B44</f>
        <v>3</v>
      </c>
      <c r="C52" s="44" t="s">
        <v>41</v>
      </c>
      <c r="D52" s="32" t="s">
        <v>42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43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44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45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46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47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48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5"/>
      <c r="B61" s="36"/>
      <c r="C61" s="37"/>
      <c r="D61" s="38" t="s">
        <v>40</v>
      </c>
      <c r="E61" s="39"/>
      <c r="F61" s="40" t="n">
        <f aca="false">SUM(F52:F60)</f>
        <v>0</v>
      </c>
      <c r="G61" s="40" t="n">
        <f aca="false">SUM(G52:G60)</f>
        <v>0</v>
      </c>
      <c r="H61" s="40" t="n">
        <f aca="false">SUM(H52:H60)</f>
        <v>0</v>
      </c>
      <c r="I61" s="40" t="n">
        <f aca="false">SUM(I52:I60)</f>
        <v>0</v>
      </c>
      <c r="J61" s="40" t="n">
        <f aca="false">SUM(J52:J60)</f>
        <v>0</v>
      </c>
      <c r="K61" s="41"/>
      <c r="L61" s="40" t="n">
        <f aca="false">SUM(L52:L60)</f>
        <v>0</v>
      </c>
    </row>
    <row r="62" customFormat="false" ht="15.75" hidden="false" customHeight="true" outlineLevel="0" collapsed="false">
      <c r="A62" s="45" t="n">
        <f aca="false">A44</f>
        <v>1</v>
      </c>
      <c r="B62" s="46" t="n">
        <f aca="false">B44</f>
        <v>3</v>
      </c>
      <c r="C62" s="47" t="s">
        <v>49</v>
      </c>
      <c r="D62" s="47"/>
      <c r="E62" s="48"/>
      <c r="F62" s="49" t="n">
        <f aca="false">F51+F61</f>
        <v>540</v>
      </c>
      <c r="G62" s="49" t="n">
        <f aca="false">G51+G61</f>
        <v>24.2</v>
      </c>
      <c r="H62" s="49" t="n">
        <f aca="false">H51+H61</f>
        <v>22.4</v>
      </c>
      <c r="I62" s="49" t="n">
        <f aca="false">I51+I61</f>
        <v>77.9</v>
      </c>
      <c r="J62" s="49" t="n">
        <f aca="false">J51+J61</f>
        <v>610.5</v>
      </c>
      <c r="K62" s="49"/>
      <c r="L62" s="49" t="n">
        <f aca="false">L51+L61</f>
        <v>64.63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5" t="s">
        <v>64</v>
      </c>
      <c r="F63" s="23" t="n">
        <v>150</v>
      </c>
      <c r="G63" s="23" t="n">
        <v>3.6</v>
      </c>
      <c r="H63" s="23" t="n">
        <v>4.8</v>
      </c>
      <c r="I63" s="23" t="n">
        <v>36.4</v>
      </c>
      <c r="J63" s="23" t="n">
        <v>203.5</v>
      </c>
      <c r="K63" s="24" t="s">
        <v>65</v>
      </c>
      <c r="L63" s="23" t="n">
        <v>10.93</v>
      </c>
    </row>
    <row r="64" customFormat="false" ht="15" hidden="false" customHeight="false" outlineLevel="0" collapsed="false">
      <c r="A64" s="25"/>
      <c r="B64" s="26"/>
      <c r="C64" s="27"/>
      <c r="D64" s="28"/>
      <c r="E64" s="29" t="s">
        <v>66</v>
      </c>
      <c r="F64" s="30" t="n">
        <v>90</v>
      </c>
      <c r="G64" s="30" t="n">
        <v>12.5</v>
      </c>
      <c r="H64" s="30" t="n">
        <v>6.7</v>
      </c>
      <c r="I64" s="30" t="n">
        <v>5.7</v>
      </c>
      <c r="J64" s="30" t="n">
        <v>132.5</v>
      </c>
      <c r="K64" s="31" t="s">
        <v>67</v>
      </c>
      <c r="L64" s="30" t="n">
        <v>37.32</v>
      </c>
    </row>
    <row r="65" customFormat="false" ht="15" hidden="false" customHeight="false" outlineLevel="0" collapsed="false">
      <c r="A65" s="25"/>
      <c r="B65" s="26"/>
      <c r="C65" s="27"/>
      <c r="D65" s="32" t="s">
        <v>30</v>
      </c>
      <c r="E65" s="51" t="s">
        <v>68</v>
      </c>
      <c r="F65" s="30" t="n">
        <v>200</v>
      </c>
      <c r="G65" s="30" t="n">
        <v>0.2</v>
      </c>
      <c r="H65" s="30" t="n">
        <v>0.1</v>
      </c>
      <c r="I65" s="30" t="n">
        <v>6.6</v>
      </c>
      <c r="J65" s="30" t="n">
        <v>27.9</v>
      </c>
      <c r="K65" s="52" t="s">
        <v>69</v>
      </c>
      <c r="L65" s="30" t="n">
        <v>2.69</v>
      </c>
    </row>
    <row r="66" customFormat="false" ht="15" hidden="false" customHeight="false" outlineLevel="0" collapsed="false">
      <c r="A66" s="25"/>
      <c r="B66" s="26"/>
      <c r="C66" s="27"/>
      <c r="D66" s="32" t="s">
        <v>33</v>
      </c>
      <c r="E66" s="33" t="s">
        <v>34</v>
      </c>
      <c r="F66" s="30" t="n">
        <v>40</v>
      </c>
      <c r="G66" s="30" t="n">
        <v>3</v>
      </c>
      <c r="H66" s="30" t="n">
        <v>0.3</v>
      </c>
      <c r="I66" s="30" t="n">
        <v>19.7</v>
      </c>
      <c r="J66" s="30" t="n">
        <v>93.8</v>
      </c>
      <c r="K66" s="31" t="s">
        <v>35</v>
      </c>
      <c r="L66" s="30" t="n">
        <v>2.56</v>
      </c>
    </row>
    <row r="67" customFormat="false" ht="15" hidden="false" customHeight="false" outlineLevel="0" collapsed="false">
      <c r="A67" s="25"/>
      <c r="B67" s="26"/>
      <c r="C67" s="27"/>
      <c r="D67" s="32" t="s">
        <v>36</v>
      </c>
      <c r="E67" s="29"/>
      <c r="F67" s="30"/>
      <c r="G67" s="30"/>
      <c r="H67" s="30"/>
      <c r="I67" s="30"/>
      <c r="J67" s="30"/>
      <c r="K67" s="52"/>
      <c r="L67" s="30"/>
    </row>
    <row r="68" customFormat="false" ht="15" hidden="false" customHeight="false" outlineLevel="0" collapsed="false">
      <c r="A68" s="25"/>
      <c r="B68" s="26"/>
      <c r="C68" s="27"/>
      <c r="D68" s="28" t="s">
        <v>33</v>
      </c>
      <c r="E68" s="33" t="s">
        <v>37</v>
      </c>
      <c r="F68" s="30" t="n">
        <v>40</v>
      </c>
      <c r="G68" s="30" t="n">
        <v>2.6</v>
      </c>
      <c r="H68" s="30" t="n">
        <v>0.5</v>
      </c>
      <c r="I68" s="30" t="n">
        <v>13.4</v>
      </c>
      <c r="J68" s="30" t="n">
        <v>68.3</v>
      </c>
      <c r="K68" s="31" t="s">
        <v>35</v>
      </c>
      <c r="L68" s="30" t="n">
        <v>2.56</v>
      </c>
    </row>
    <row r="69" customFormat="false" ht="15.75" hidden="false" customHeight="false" outlineLevel="0" collapsed="false">
      <c r="A69" s="25"/>
      <c r="B69" s="26"/>
      <c r="C69" s="27"/>
      <c r="D69" s="28" t="s">
        <v>42</v>
      </c>
      <c r="E69" s="34" t="s">
        <v>70</v>
      </c>
      <c r="F69" s="30" t="n">
        <v>60</v>
      </c>
      <c r="G69" s="30" t="n">
        <v>0.5</v>
      </c>
      <c r="H69" s="30" t="n">
        <v>6.1</v>
      </c>
      <c r="I69" s="30" t="n">
        <v>4.3</v>
      </c>
      <c r="J69" s="30" t="n">
        <v>74.3</v>
      </c>
      <c r="K69" s="31" t="s">
        <v>71</v>
      </c>
      <c r="L69" s="30" t="n">
        <v>8.57</v>
      </c>
    </row>
    <row r="70" customFormat="false" ht="15" hidden="false" customHeight="false" outlineLevel="0" collapsed="false">
      <c r="A70" s="35"/>
      <c r="B70" s="36"/>
      <c r="C70" s="37"/>
      <c r="D70" s="38" t="s">
        <v>40</v>
      </c>
      <c r="E70" s="39"/>
      <c r="F70" s="40" t="n">
        <f aca="false">SUM(F63:F69)</f>
        <v>580</v>
      </c>
      <c r="G70" s="40" t="n">
        <f aca="false">SUM(G63:G69)</f>
        <v>22.4</v>
      </c>
      <c r="H70" s="40" t="n">
        <f aca="false">SUM(H63:H69)</f>
        <v>18.5</v>
      </c>
      <c r="I70" s="40" t="n">
        <f aca="false">SUM(I63:I69)</f>
        <v>86.1</v>
      </c>
      <c r="J70" s="40" t="n">
        <f aca="false">SUM(J63:J69)</f>
        <v>600.3</v>
      </c>
      <c r="K70" s="41"/>
      <c r="L70" s="40" t="n">
        <f aca="false">SUM(L63:L69)</f>
        <v>64.63</v>
      </c>
    </row>
    <row r="71" customFormat="false" ht="15" hidden="false" customHeight="false" outlineLevel="0" collapsed="false">
      <c r="A71" s="42" t="n">
        <f aca="false">A63</f>
        <v>1</v>
      </c>
      <c r="B71" s="43" t="n">
        <f aca="false">B63</f>
        <v>4</v>
      </c>
      <c r="C71" s="44" t="s">
        <v>41</v>
      </c>
      <c r="D71" s="32" t="s">
        <v>42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43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44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45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46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47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48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5"/>
      <c r="B80" s="36"/>
      <c r="C80" s="37"/>
      <c r="D80" s="38" t="s">
        <v>40</v>
      </c>
      <c r="E80" s="39"/>
      <c r="F80" s="40" t="n">
        <f aca="false">SUM(F71:F79)</f>
        <v>0</v>
      </c>
      <c r="G80" s="40" t="n">
        <f aca="false">SUM(G71:G79)</f>
        <v>0</v>
      </c>
      <c r="H80" s="40" t="n">
        <f aca="false">SUM(H71:H79)</f>
        <v>0</v>
      </c>
      <c r="I80" s="40" t="n">
        <f aca="false">SUM(I71:I79)</f>
        <v>0</v>
      </c>
      <c r="J80" s="40" t="n">
        <f aca="false">SUM(J71:J79)</f>
        <v>0</v>
      </c>
      <c r="K80" s="41"/>
      <c r="L80" s="40" t="n">
        <f aca="false">SUM(L71:L79)</f>
        <v>0</v>
      </c>
    </row>
    <row r="81" customFormat="false" ht="15.75" hidden="false" customHeight="true" outlineLevel="0" collapsed="false">
      <c r="A81" s="45" t="n">
        <f aca="false">A63</f>
        <v>1</v>
      </c>
      <c r="B81" s="46" t="n">
        <f aca="false">B63</f>
        <v>4</v>
      </c>
      <c r="C81" s="47" t="s">
        <v>49</v>
      </c>
      <c r="D81" s="47"/>
      <c r="E81" s="48"/>
      <c r="F81" s="49" t="n">
        <f aca="false">F70+F80</f>
        <v>580</v>
      </c>
      <c r="G81" s="49" t="n">
        <f aca="false">G70+G80</f>
        <v>22.4</v>
      </c>
      <c r="H81" s="49" t="n">
        <f aca="false">H70+H80</f>
        <v>18.5</v>
      </c>
      <c r="I81" s="49" t="n">
        <f aca="false">I70+I80</f>
        <v>86.1</v>
      </c>
      <c r="J81" s="49" t="n">
        <f aca="false">J70+J80</f>
        <v>600.3</v>
      </c>
      <c r="K81" s="49"/>
      <c r="L81" s="49" t="n">
        <f aca="false">L70+L80</f>
        <v>64.63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72</v>
      </c>
      <c r="F82" s="23" t="n">
        <v>150</v>
      </c>
      <c r="G82" s="23" t="n">
        <v>5.3</v>
      </c>
      <c r="H82" s="23" t="n">
        <v>4.9</v>
      </c>
      <c r="I82" s="23" t="n">
        <v>32.8</v>
      </c>
      <c r="J82" s="23" t="n">
        <v>196.8</v>
      </c>
      <c r="K82" s="24" t="s">
        <v>73</v>
      </c>
      <c r="L82" s="23" t="n">
        <v>10.86</v>
      </c>
    </row>
    <row r="83" customFormat="false" ht="15" hidden="false" customHeight="false" outlineLevel="0" collapsed="false">
      <c r="A83" s="25"/>
      <c r="B83" s="26"/>
      <c r="C83" s="27"/>
      <c r="D83" s="28"/>
      <c r="E83" s="29" t="s">
        <v>74</v>
      </c>
      <c r="F83" s="30" t="n">
        <v>90</v>
      </c>
      <c r="G83" s="30" t="n">
        <v>28.9</v>
      </c>
      <c r="H83" s="30" t="n">
        <v>2.2</v>
      </c>
      <c r="I83" s="30" t="n">
        <v>1</v>
      </c>
      <c r="J83" s="30" t="n">
        <v>139.3</v>
      </c>
      <c r="K83" s="31" t="s">
        <v>75</v>
      </c>
      <c r="L83" s="30" t="n">
        <v>32.76</v>
      </c>
    </row>
    <row r="84" customFormat="false" ht="15" hidden="false" customHeight="false" outlineLevel="0" collapsed="false">
      <c r="A84" s="25"/>
      <c r="B84" s="26"/>
      <c r="C84" s="27"/>
      <c r="D84" s="32" t="s">
        <v>30</v>
      </c>
      <c r="E84" s="51" t="s">
        <v>76</v>
      </c>
      <c r="F84" s="30" t="n">
        <v>200</v>
      </c>
      <c r="G84" s="30" t="n">
        <v>1.6</v>
      </c>
      <c r="H84" s="30" t="n">
        <v>1.1</v>
      </c>
      <c r="I84" s="30" t="n">
        <v>8.6</v>
      </c>
      <c r="J84" s="30" t="n">
        <v>50.9</v>
      </c>
      <c r="K84" s="52" t="s">
        <v>77</v>
      </c>
      <c r="L84" s="30" t="n">
        <v>5.33</v>
      </c>
    </row>
    <row r="85" customFormat="false" ht="15" hidden="false" customHeight="false" outlineLevel="0" collapsed="false">
      <c r="A85" s="25"/>
      <c r="B85" s="26"/>
      <c r="C85" s="27"/>
      <c r="D85" s="32" t="s">
        <v>33</v>
      </c>
      <c r="E85" s="33" t="s">
        <v>34</v>
      </c>
      <c r="F85" s="30" t="n">
        <v>40</v>
      </c>
      <c r="G85" s="30" t="n">
        <v>3</v>
      </c>
      <c r="H85" s="30" t="n">
        <v>0.3</v>
      </c>
      <c r="I85" s="30" t="n">
        <v>19.7</v>
      </c>
      <c r="J85" s="30" t="n">
        <v>93.8</v>
      </c>
      <c r="K85" s="31" t="s">
        <v>35</v>
      </c>
      <c r="L85" s="30" t="n">
        <v>2.56</v>
      </c>
    </row>
    <row r="86" customFormat="false" ht="15" hidden="false" customHeight="false" outlineLevel="0" collapsed="false">
      <c r="A86" s="25"/>
      <c r="B86" s="26"/>
      <c r="C86" s="27"/>
      <c r="D86" s="32" t="s">
        <v>36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33" t="s">
        <v>78</v>
      </c>
      <c r="F87" s="30" t="n">
        <v>30</v>
      </c>
      <c r="G87" s="30" t="n">
        <v>1</v>
      </c>
      <c r="H87" s="30" t="n">
        <v>0.7</v>
      </c>
      <c r="I87" s="30" t="n">
        <v>2.7</v>
      </c>
      <c r="J87" s="30" t="n">
        <v>21.2</v>
      </c>
      <c r="K87" s="31" t="s">
        <v>79</v>
      </c>
      <c r="L87" s="30" t="n">
        <v>1.56</v>
      </c>
    </row>
    <row r="88" customFormat="false" ht="15.75" hidden="false" customHeight="false" outlineLevel="0" collapsed="false">
      <c r="A88" s="25"/>
      <c r="B88" s="26"/>
      <c r="C88" s="27"/>
      <c r="D88" s="28" t="s">
        <v>42</v>
      </c>
      <c r="E88" s="56" t="s">
        <v>80</v>
      </c>
      <c r="F88" s="30" t="n">
        <v>60</v>
      </c>
      <c r="G88" s="30" t="n">
        <v>1.7</v>
      </c>
      <c r="H88" s="30" t="n">
        <v>4.3</v>
      </c>
      <c r="I88" s="30" t="n">
        <v>6.2</v>
      </c>
      <c r="J88" s="30" t="n">
        <v>70.3</v>
      </c>
      <c r="K88" s="52" t="s">
        <v>81</v>
      </c>
      <c r="L88" s="30" t="n">
        <v>11.56</v>
      </c>
    </row>
    <row r="89" customFormat="false" ht="15" hidden="false" customHeight="false" outlineLevel="0" collapsed="false">
      <c r="A89" s="35"/>
      <c r="B89" s="36"/>
      <c r="C89" s="37"/>
      <c r="D89" s="38" t="s">
        <v>40</v>
      </c>
      <c r="E89" s="39"/>
      <c r="F89" s="40" t="n">
        <f aca="false">SUM(F82:F88)</f>
        <v>570</v>
      </c>
      <c r="G89" s="40" t="n">
        <f aca="false">SUM(G82:G88)</f>
        <v>41.5</v>
      </c>
      <c r="H89" s="40" t="n">
        <f aca="false">SUM(H82:H88)</f>
        <v>13.5</v>
      </c>
      <c r="I89" s="40" t="n">
        <f aca="false">SUM(I82:I88)</f>
        <v>71</v>
      </c>
      <c r="J89" s="40" t="n">
        <f aca="false">SUM(J82:J88)</f>
        <v>572.3</v>
      </c>
      <c r="K89" s="41"/>
      <c r="L89" s="40" t="n">
        <f aca="false">SUM(L82:L88)</f>
        <v>64.63</v>
      </c>
    </row>
    <row r="90" customFormat="false" ht="15" hidden="false" customHeight="false" outlineLevel="0" collapsed="false">
      <c r="A90" s="42" t="n">
        <f aca="false">A82</f>
        <v>1</v>
      </c>
      <c r="B90" s="43" t="n">
        <f aca="false">B82</f>
        <v>5</v>
      </c>
      <c r="C90" s="44" t="s">
        <v>41</v>
      </c>
      <c r="D90" s="32" t="s">
        <v>42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43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44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45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46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47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48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5"/>
      <c r="B99" s="36"/>
      <c r="C99" s="37"/>
      <c r="D99" s="38" t="s">
        <v>40</v>
      </c>
      <c r="E99" s="39"/>
      <c r="F99" s="40" t="n">
        <f aca="false">SUM(F90:F98)</f>
        <v>0</v>
      </c>
      <c r="G99" s="40" t="n">
        <f aca="false">SUM(G90:G98)</f>
        <v>0</v>
      </c>
      <c r="H99" s="40" t="n">
        <f aca="false">SUM(H90:H98)</f>
        <v>0</v>
      </c>
      <c r="I99" s="40" t="n">
        <f aca="false">SUM(I90:I98)</f>
        <v>0</v>
      </c>
      <c r="J99" s="40" t="n">
        <f aca="false">SUM(J90:J98)</f>
        <v>0</v>
      </c>
      <c r="K99" s="41"/>
      <c r="L99" s="40" t="n">
        <f aca="false">SUM(L90:L98)</f>
        <v>0</v>
      </c>
    </row>
    <row r="100" customFormat="false" ht="15.75" hidden="false" customHeight="true" outlineLevel="0" collapsed="false">
      <c r="A100" s="45" t="n">
        <f aca="false">A82</f>
        <v>1</v>
      </c>
      <c r="B100" s="46" t="n">
        <f aca="false">B82</f>
        <v>5</v>
      </c>
      <c r="C100" s="47" t="s">
        <v>49</v>
      </c>
      <c r="D100" s="47"/>
      <c r="E100" s="48"/>
      <c r="F100" s="49" t="n">
        <f aca="false">F89+F99</f>
        <v>570</v>
      </c>
      <c r="G100" s="49" t="n">
        <f aca="false">G89+G99</f>
        <v>41.5</v>
      </c>
      <c r="H100" s="49" t="n">
        <f aca="false">H89+H99</f>
        <v>13.5</v>
      </c>
      <c r="I100" s="49" t="n">
        <f aca="false">I89+I99</f>
        <v>71</v>
      </c>
      <c r="J100" s="49" t="n">
        <f aca="false">J89+J99</f>
        <v>572.3</v>
      </c>
      <c r="K100" s="49"/>
      <c r="L100" s="49" t="n">
        <f aca="false">L89+L99</f>
        <v>64.63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82</v>
      </c>
      <c r="F101" s="23" t="n">
        <v>200</v>
      </c>
      <c r="G101" s="23" t="n">
        <v>6.8</v>
      </c>
      <c r="H101" s="23" t="n">
        <v>7.4</v>
      </c>
      <c r="I101" s="23" t="n">
        <v>24.6</v>
      </c>
      <c r="J101" s="23" t="n">
        <v>192.7</v>
      </c>
      <c r="K101" s="24" t="s">
        <v>83</v>
      </c>
      <c r="L101" s="23" t="n">
        <v>36.45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30</v>
      </c>
      <c r="E103" s="33" t="s">
        <v>52</v>
      </c>
      <c r="F103" s="30" t="n">
        <v>200</v>
      </c>
      <c r="G103" s="30" t="n">
        <v>0.2</v>
      </c>
      <c r="H103" s="30" t="n">
        <v>0</v>
      </c>
      <c r="I103" s="30" t="n">
        <v>6.4</v>
      </c>
      <c r="J103" s="30" t="n">
        <v>26.8</v>
      </c>
      <c r="K103" s="31" t="s">
        <v>84</v>
      </c>
      <c r="L103" s="30" t="n">
        <v>5.56</v>
      </c>
    </row>
    <row r="104" customFormat="false" ht="15" hidden="false" customHeight="false" outlineLevel="0" collapsed="false">
      <c r="A104" s="25"/>
      <c r="B104" s="26"/>
      <c r="C104" s="27"/>
      <c r="D104" s="32" t="s">
        <v>33</v>
      </c>
      <c r="E104" s="33" t="s">
        <v>34</v>
      </c>
      <c r="F104" s="30" t="n">
        <v>50</v>
      </c>
      <c r="G104" s="30" t="n">
        <v>3.8</v>
      </c>
      <c r="H104" s="30" t="n">
        <v>0.4</v>
      </c>
      <c r="I104" s="30" t="n">
        <v>24.6</v>
      </c>
      <c r="J104" s="30" t="n">
        <v>117.2</v>
      </c>
      <c r="K104" s="31" t="s">
        <v>35</v>
      </c>
      <c r="L104" s="30" t="n">
        <v>3.2</v>
      </c>
    </row>
    <row r="105" customFormat="false" ht="15.75" hidden="false" customHeight="false" outlineLevel="0" collapsed="false">
      <c r="A105" s="25"/>
      <c r="B105" s="26"/>
      <c r="C105" s="27"/>
      <c r="D105" s="32" t="s">
        <v>36</v>
      </c>
      <c r="E105" s="34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33" t="s">
        <v>37</v>
      </c>
      <c r="F106" s="30" t="n">
        <v>40</v>
      </c>
      <c r="G106" s="30" t="n">
        <v>2.6</v>
      </c>
      <c r="H106" s="30" t="n">
        <v>0.5</v>
      </c>
      <c r="I106" s="30" t="n">
        <v>13.4</v>
      </c>
      <c r="J106" s="30" t="n">
        <v>68.3</v>
      </c>
      <c r="K106" s="31" t="s">
        <v>35</v>
      </c>
      <c r="L106" s="30" t="n">
        <v>2.56</v>
      </c>
    </row>
    <row r="107" customFormat="false" ht="15" hidden="false" customHeight="false" outlineLevel="0" collapsed="false">
      <c r="A107" s="25"/>
      <c r="B107" s="26"/>
      <c r="C107" s="27"/>
      <c r="D107" s="28"/>
      <c r="E107" s="29" t="s">
        <v>38</v>
      </c>
      <c r="F107" s="30" t="n">
        <v>20</v>
      </c>
      <c r="G107" s="30" t="n">
        <v>4.6</v>
      </c>
      <c r="H107" s="30" t="n">
        <v>5.9</v>
      </c>
      <c r="I107" s="30" t="n">
        <v>0</v>
      </c>
      <c r="J107" s="30" t="n">
        <v>71.7</v>
      </c>
      <c r="K107" s="31" t="s">
        <v>39</v>
      </c>
      <c r="L107" s="30" t="n">
        <v>16.86</v>
      </c>
    </row>
    <row r="108" customFormat="false" ht="15" hidden="false" customHeight="false" outlineLevel="0" collapsed="false">
      <c r="A108" s="35"/>
      <c r="B108" s="36"/>
      <c r="C108" s="37"/>
      <c r="D108" s="38" t="s">
        <v>40</v>
      </c>
      <c r="E108" s="39"/>
      <c r="F108" s="40" t="n">
        <f aca="false">SUM(F101:F107)</f>
        <v>510</v>
      </c>
      <c r="G108" s="40" t="n">
        <f aca="false">SUM(G101:G107)</f>
        <v>18</v>
      </c>
      <c r="H108" s="40" t="n">
        <f aca="false">SUM(H101:H107)</f>
        <v>14.2</v>
      </c>
      <c r="I108" s="40" t="n">
        <f aca="false">SUM(I101:I107)</f>
        <v>69</v>
      </c>
      <c r="J108" s="40" t="n">
        <f aca="false">SUM(J101:J107)</f>
        <v>476.7</v>
      </c>
      <c r="K108" s="41"/>
      <c r="L108" s="40" t="n">
        <f aca="false">SUM(L101:L107)</f>
        <v>64.63</v>
      </c>
    </row>
    <row r="109" customFormat="false" ht="15" hidden="false" customHeight="false" outlineLevel="0" collapsed="false">
      <c r="A109" s="42" t="n">
        <f aca="false">A101</f>
        <v>2</v>
      </c>
      <c r="B109" s="43" t="n">
        <f aca="false">B101</f>
        <v>1</v>
      </c>
      <c r="C109" s="44" t="s">
        <v>41</v>
      </c>
      <c r="D109" s="32" t="s">
        <v>42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43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44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45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46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47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48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5"/>
      <c r="B118" s="36"/>
      <c r="C118" s="37"/>
      <c r="D118" s="38" t="s">
        <v>40</v>
      </c>
      <c r="E118" s="39"/>
      <c r="F118" s="40" t="n">
        <f aca="false">SUM(F109:F117)</f>
        <v>0</v>
      </c>
      <c r="G118" s="40" t="n">
        <f aca="false">SUM(G109:G117)</f>
        <v>0</v>
      </c>
      <c r="H118" s="40" t="n">
        <f aca="false">SUM(H109:H117)</f>
        <v>0</v>
      </c>
      <c r="I118" s="40" t="n">
        <f aca="false">SUM(I109:I117)</f>
        <v>0</v>
      </c>
      <c r="J118" s="40" t="n">
        <f aca="false">SUM(J109:J117)</f>
        <v>0</v>
      </c>
      <c r="K118" s="41"/>
      <c r="L118" s="40" t="n">
        <f aca="false">SUM(L109:L117)</f>
        <v>0</v>
      </c>
    </row>
    <row r="119" customFormat="false" ht="15" hidden="false" customHeight="true" outlineLevel="0" collapsed="false">
      <c r="A119" s="45" t="n">
        <f aca="false">A101</f>
        <v>2</v>
      </c>
      <c r="B119" s="46" t="n">
        <f aca="false">B101</f>
        <v>1</v>
      </c>
      <c r="C119" s="47" t="s">
        <v>49</v>
      </c>
      <c r="D119" s="47"/>
      <c r="E119" s="48"/>
      <c r="F119" s="49" t="n">
        <f aca="false">F108+F118</f>
        <v>510</v>
      </c>
      <c r="G119" s="49" t="n">
        <f aca="false">G108+G118</f>
        <v>18</v>
      </c>
      <c r="H119" s="49" t="n">
        <f aca="false">H108+H118</f>
        <v>14.2</v>
      </c>
      <c r="I119" s="49" t="n">
        <f aca="false">I108+I118</f>
        <v>69</v>
      </c>
      <c r="J119" s="49" t="n">
        <f aca="false">J108+J118</f>
        <v>476.7</v>
      </c>
      <c r="K119" s="49"/>
      <c r="L119" s="49" t="n">
        <f aca="false">L108+L118</f>
        <v>64.63</v>
      </c>
    </row>
    <row r="120" customFormat="false" ht="15" hidden="false" customHeight="false" outlineLevel="0" collapsed="false">
      <c r="A120" s="50" t="n">
        <v>2</v>
      </c>
      <c r="B120" s="26" t="n">
        <v>2</v>
      </c>
      <c r="C120" s="20" t="s">
        <v>26</v>
      </c>
      <c r="D120" s="21" t="s">
        <v>27</v>
      </c>
      <c r="E120" s="55" t="s">
        <v>85</v>
      </c>
      <c r="F120" s="23" t="n">
        <v>180</v>
      </c>
      <c r="G120" s="23" t="n">
        <v>24.5</v>
      </c>
      <c r="H120" s="23" t="n">
        <v>7.3</v>
      </c>
      <c r="I120" s="23" t="n">
        <v>29.9</v>
      </c>
      <c r="J120" s="23" t="n">
        <v>283.2</v>
      </c>
      <c r="K120" s="24" t="s">
        <v>86</v>
      </c>
      <c r="L120" s="23" t="n">
        <v>48.42</v>
      </c>
    </row>
    <row r="121" customFormat="false" ht="15" hidden="false" customHeight="false" outlineLevel="0" collapsed="false">
      <c r="A121" s="50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50"/>
      <c r="B122" s="26"/>
      <c r="C122" s="27"/>
      <c r="D122" s="32" t="s">
        <v>30</v>
      </c>
      <c r="E122" s="33" t="s">
        <v>68</v>
      </c>
      <c r="F122" s="30" t="n">
        <v>200</v>
      </c>
      <c r="G122" s="30" t="n">
        <v>0.2</v>
      </c>
      <c r="H122" s="30" t="n">
        <v>0.1</v>
      </c>
      <c r="I122" s="30" t="n">
        <v>6.6</v>
      </c>
      <c r="J122" s="30" t="n">
        <v>27.9</v>
      </c>
      <c r="K122" s="31" t="s">
        <v>69</v>
      </c>
      <c r="L122" s="30" t="n">
        <v>2.69</v>
      </c>
    </row>
    <row r="123" customFormat="false" ht="15" hidden="false" customHeight="false" outlineLevel="0" collapsed="false">
      <c r="A123" s="50"/>
      <c r="B123" s="26"/>
      <c r="C123" s="27"/>
      <c r="D123" s="32" t="s">
        <v>33</v>
      </c>
      <c r="E123" s="33" t="s">
        <v>34</v>
      </c>
      <c r="F123" s="30" t="n">
        <v>40</v>
      </c>
      <c r="G123" s="30" t="n">
        <v>3</v>
      </c>
      <c r="H123" s="30" t="n">
        <v>0.3</v>
      </c>
      <c r="I123" s="30" t="n">
        <v>19.7</v>
      </c>
      <c r="J123" s="30" t="n">
        <v>93.8</v>
      </c>
      <c r="K123" s="31" t="s">
        <v>35</v>
      </c>
      <c r="L123" s="30" t="n">
        <v>2.56</v>
      </c>
    </row>
    <row r="124" customFormat="false" ht="15" hidden="false" customHeight="false" outlineLevel="0" collapsed="false">
      <c r="A124" s="50"/>
      <c r="B124" s="26"/>
      <c r="C124" s="27"/>
      <c r="D124" s="32" t="s">
        <v>36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0"/>
      <c r="B125" s="26"/>
      <c r="C125" s="27"/>
      <c r="D125" s="28" t="s">
        <v>33</v>
      </c>
      <c r="E125" s="33" t="s">
        <v>37</v>
      </c>
      <c r="F125" s="30" t="n">
        <v>40</v>
      </c>
      <c r="G125" s="30" t="n">
        <v>2.6</v>
      </c>
      <c r="H125" s="30" t="n">
        <v>0.5</v>
      </c>
      <c r="I125" s="30" t="n">
        <v>13.4</v>
      </c>
      <c r="J125" s="30" t="n">
        <v>68.3</v>
      </c>
      <c r="K125" s="31" t="s">
        <v>35</v>
      </c>
      <c r="L125" s="30" t="n">
        <v>2.56</v>
      </c>
    </row>
    <row r="126" customFormat="false" ht="15.75" hidden="false" customHeight="false" outlineLevel="0" collapsed="false">
      <c r="A126" s="50"/>
      <c r="B126" s="26"/>
      <c r="C126" s="27"/>
      <c r="D126" s="28" t="s">
        <v>42</v>
      </c>
      <c r="E126" s="34" t="s">
        <v>54</v>
      </c>
      <c r="F126" s="30" t="n">
        <v>60</v>
      </c>
      <c r="G126" s="30" t="n">
        <v>1.5</v>
      </c>
      <c r="H126" s="30" t="n">
        <v>6.1</v>
      </c>
      <c r="I126" s="30" t="n">
        <v>6.2</v>
      </c>
      <c r="J126" s="30" t="n">
        <v>85.8</v>
      </c>
      <c r="K126" s="31" t="s">
        <v>55</v>
      </c>
      <c r="L126" s="30" t="n">
        <v>8.4</v>
      </c>
    </row>
    <row r="127" customFormat="false" ht="15" hidden="false" customHeight="false" outlineLevel="0" collapsed="false">
      <c r="A127" s="53"/>
      <c r="B127" s="36"/>
      <c r="C127" s="37"/>
      <c r="D127" s="38" t="s">
        <v>40</v>
      </c>
      <c r="E127" s="39"/>
      <c r="F127" s="40" t="n">
        <f aca="false">SUM(F120:F126)</f>
        <v>520</v>
      </c>
      <c r="G127" s="40" t="n">
        <f aca="false">SUM(G120:G126)</f>
        <v>31.8</v>
      </c>
      <c r="H127" s="40" t="n">
        <f aca="false">SUM(H120:H126)</f>
        <v>14.3</v>
      </c>
      <c r="I127" s="40" t="n">
        <f aca="false">SUM(I120:I126)</f>
        <v>75.8</v>
      </c>
      <c r="J127" s="40" t="n">
        <f aca="false">SUM(J120:J126)</f>
        <v>559</v>
      </c>
      <c r="K127" s="41"/>
      <c r="L127" s="40" t="n">
        <f aca="false">SUM(L120:L126)</f>
        <v>64.63</v>
      </c>
    </row>
    <row r="128" customFormat="false" ht="15" hidden="false" customHeight="false" outlineLevel="0" collapsed="false">
      <c r="A128" s="43" t="n">
        <f aca="false">A120</f>
        <v>2</v>
      </c>
      <c r="B128" s="43" t="n">
        <f aca="false">B120</f>
        <v>2</v>
      </c>
      <c r="C128" s="44" t="s">
        <v>41</v>
      </c>
      <c r="D128" s="32" t="s">
        <v>42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50"/>
      <c r="B129" s="26"/>
      <c r="C129" s="27"/>
      <c r="D129" s="32" t="s">
        <v>43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50"/>
      <c r="B130" s="26"/>
      <c r="C130" s="27"/>
      <c r="D130" s="32" t="s">
        <v>44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50"/>
      <c r="B131" s="26"/>
      <c r="C131" s="27"/>
      <c r="D131" s="32" t="s">
        <v>45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50"/>
      <c r="B132" s="26"/>
      <c r="C132" s="27"/>
      <c r="D132" s="32" t="s">
        <v>46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50"/>
      <c r="B133" s="26"/>
      <c r="C133" s="27"/>
      <c r="D133" s="32" t="s">
        <v>47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50"/>
      <c r="B134" s="26"/>
      <c r="C134" s="27"/>
      <c r="D134" s="32" t="s">
        <v>48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50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50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3"/>
      <c r="B137" s="36"/>
      <c r="C137" s="37"/>
      <c r="D137" s="38" t="s">
        <v>40</v>
      </c>
      <c r="E137" s="39"/>
      <c r="F137" s="40" t="n">
        <f aca="false">SUM(F128:F136)</f>
        <v>0</v>
      </c>
      <c r="G137" s="40" t="n">
        <f aca="false">SUM(G128:G136)</f>
        <v>0</v>
      </c>
      <c r="H137" s="40" t="n">
        <f aca="false">SUM(H128:H136)</f>
        <v>0</v>
      </c>
      <c r="I137" s="40" t="n">
        <f aca="false">SUM(I128:I136)</f>
        <v>0</v>
      </c>
      <c r="J137" s="40" t="n">
        <f aca="false">SUM(J128:J136)</f>
        <v>0</v>
      </c>
      <c r="K137" s="41"/>
      <c r="L137" s="40" t="n">
        <f aca="false">SUM(L128:L136)</f>
        <v>0</v>
      </c>
    </row>
    <row r="138" customFormat="false" ht="1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7" t="s">
        <v>49</v>
      </c>
      <c r="D138" s="47"/>
      <c r="E138" s="48"/>
      <c r="F138" s="49" t="n">
        <f aca="false">F127+F137</f>
        <v>520</v>
      </c>
      <c r="G138" s="49" t="n">
        <f aca="false">G127+G137</f>
        <v>31.8</v>
      </c>
      <c r="H138" s="49" t="n">
        <f aca="false">H127+H137</f>
        <v>14.3</v>
      </c>
      <c r="I138" s="49" t="n">
        <f aca="false">I127+I137</f>
        <v>75.8</v>
      </c>
      <c r="J138" s="49" t="n">
        <f aca="false">J127+J137</f>
        <v>559</v>
      </c>
      <c r="K138" s="49"/>
      <c r="L138" s="49" t="n">
        <f aca="false">L127+L137</f>
        <v>64.63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55" t="s">
        <v>87</v>
      </c>
      <c r="F139" s="23" t="n">
        <v>150</v>
      </c>
      <c r="G139" s="23" t="n">
        <v>8.2</v>
      </c>
      <c r="H139" s="23" t="n">
        <v>6.3</v>
      </c>
      <c r="I139" s="23" t="n">
        <v>35.9</v>
      </c>
      <c r="J139" s="23" t="n">
        <v>233.7</v>
      </c>
      <c r="K139" s="24" t="s">
        <v>57</v>
      </c>
      <c r="L139" s="23" t="n">
        <v>11.45</v>
      </c>
    </row>
    <row r="140" customFormat="false" ht="15" hidden="false" customHeight="false" outlineLevel="0" collapsed="false">
      <c r="A140" s="25"/>
      <c r="B140" s="26"/>
      <c r="C140" s="27"/>
      <c r="D140" s="28"/>
      <c r="E140" s="29" t="s">
        <v>88</v>
      </c>
      <c r="F140" s="30" t="n">
        <v>90</v>
      </c>
      <c r="G140" s="30" t="n">
        <v>13</v>
      </c>
      <c r="H140" s="30" t="n">
        <v>13.2</v>
      </c>
      <c r="I140" s="30" t="n">
        <v>7.3</v>
      </c>
      <c r="J140" s="30" t="n">
        <v>199.7</v>
      </c>
      <c r="K140" s="31" t="s">
        <v>89</v>
      </c>
      <c r="L140" s="30" t="n">
        <v>34.9</v>
      </c>
    </row>
    <row r="141" customFormat="false" ht="15" hidden="false" customHeight="false" outlineLevel="0" collapsed="false">
      <c r="A141" s="25"/>
      <c r="B141" s="26"/>
      <c r="C141" s="27"/>
      <c r="D141" s="32" t="s">
        <v>30</v>
      </c>
      <c r="E141" s="33" t="s">
        <v>31</v>
      </c>
      <c r="F141" s="30" t="n">
        <v>180</v>
      </c>
      <c r="G141" s="30" t="n">
        <v>3.5</v>
      </c>
      <c r="H141" s="30" t="n">
        <v>2.6</v>
      </c>
      <c r="I141" s="30" t="n">
        <v>10.1</v>
      </c>
      <c r="J141" s="30" t="n">
        <v>77.4</v>
      </c>
      <c r="K141" s="31" t="s">
        <v>32</v>
      </c>
      <c r="L141" s="30" t="n">
        <v>11.52</v>
      </c>
    </row>
    <row r="142" customFormat="false" ht="15.75" hidden="false" customHeight="true" outlineLevel="0" collapsed="false">
      <c r="A142" s="25"/>
      <c r="B142" s="26"/>
      <c r="C142" s="27"/>
      <c r="D142" s="32" t="s">
        <v>33</v>
      </c>
      <c r="E142" s="33" t="s">
        <v>34</v>
      </c>
      <c r="F142" s="30" t="n">
        <v>40</v>
      </c>
      <c r="G142" s="30" t="n">
        <v>3</v>
      </c>
      <c r="H142" s="30" t="n">
        <v>0.3</v>
      </c>
      <c r="I142" s="30" t="n">
        <v>19.7</v>
      </c>
      <c r="J142" s="30" t="n">
        <v>93.8</v>
      </c>
      <c r="K142" s="31" t="s">
        <v>35</v>
      </c>
      <c r="L142" s="30" t="n">
        <v>2.56</v>
      </c>
    </row>
    <row r="143" customFormat="false" ht="15" hidden="false" customHeight="false" outlineLevel="0" collapsed="false">
      <c r="A143" s="25"/>
      <c r="B143" s="26"/>
      <c r="C143" s="27"/>
      <c r="D143" s="32" t="s">
        <v>36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33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 t="s">
        <v>42</v>
      </c>
      <c r="E145" s="29" t="s">
        <v>90</v>
      </c>
      <c r="F145" s="30" t="n">
        <v>60</v>
      </c>
      <c r="G145" s="30" t="n">
        <v>0.5</v>
      </c>
      <c r="H145" s="30" t="n">
        <v>0.1</v>
      </c>
      <c r="I145" s="30" t="n">
        <v>1.5</v>
      </c>
      <c r="J145" s="30" t="n">
        <v>8.5</v>
      </c>
      <c r="K145" s="31" t="s">
        <v>91</v>
      </c>
      <c r="L145" s="30" t="n">
        <v>4.2</v>
      </c>
    </row>
    <row r="146" customFormat="false" ht="15" hidden="false" customHeight="false" outlineLevel="0" collapsed="false">
      <c r="A146" s="35"/>
      <c r="B146" s="36"/>
      <c r="C146" s="37"/>
      <c r="D146" s="38" t="s">
        <v>40</v>
      </c>
      <c r="E146" s="39"/>
      <c r="F146" s="40" t="n">
        <f aca="false">SUM(F139:F145)</f>
        <v>520</v>
      </c>
      <c r="G146" s="40" t="n">
        <f aca="false">SUM(G139:G145)</f>
        <v>28.2</v>
      </c>
      <c r="H146" s="40" t="n">
        <f aca="false">SUM(H139:H145)</f>
        <v>22.5</v>
      </c>
      <c r="I146" s="40" t="n">
        <f aca="false">SUM(I139:I145)</f>
        <v>74.5</v>
      </c>
      <c r="J146" s="40" t="n">
        <f aca="false">SUM(J139:J145)</f>
        <v>613.1</v>
      </c>
      <c r="K146" s="41"/>
      <c r="L146" s="40" t="n">
        <f aca="false">SUM(L139:L145)</f>
        <v>64.63</v>
      </c>
    </row>
    <row r="147" customFormat="false" ht="15" hidden="false" customHeight="false" outlineLevel="0" collapsed="false">
      <c r="A147" s="42" t="n">
        <f aca="false">A139</f>
        <v>2</v>
      </c>
      <c r="B147" s="43" t="n">
        <f aca="false">B139</f>
        <v>3</v>
      </c>
      <c r="C147" s="44" t="s">
        <v>41</v>
      </c>
      <c r="D147" s="32" t="s">
        <v>42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43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44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45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46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47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48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5"/>
      <c r="B156" s="36"/>
      <c r="C156" s="37"/>
      <c r="D156" s="38" t="s">
        <v>40</v>
      </c>
      <c r="E156" s="39"/>
      <c r="F156" s="40" t="n">
        <f aca="false">SUM(F147:F155)</f>
        <v>0</v>
      </c>
      <c r="G156" s="40" t="n">
        <f aca="false">SUM(G147:G155)</f>
        <v>0</v>
      </c>
      <c r="H156" s="40" t="n">
        <f aca="false">SUM(H147:H155)</f>
        <v>0</v>
      </c>
      <c r="I156" s="40" t="n">
        <f aca="false">SUM(I147:I155)</f>
        <v>0</v>
      </c>
      <c r="J156" s="40" t="n">
        <f aca="false">SUM(J147:J155)</f>
        <v>0</v>
      </c>
      <c r="K156" s="41"/>
      <c r="L156" s="40" t="n">
        <f aca="false">SUM(L147:L155)</f>
        <v>0</v>
      </c>
    </row>
    <row r="157" customFormat="false" ht="15" hidden="false" customHeight="true" outlineLevel="0" collapsed="false">
      <c r="A157" s="45" t="n">
        <f aca="false">A139</f>
        <v>2</v>
      </c>
      <c r="B157" s="46" t="n">
        <f aca="false">B139</f>
        <v>3</v>
      </c>
      <c r="C157" s="47" t="s">
        <v>49</v>
      </c>
      <c r="D157" s="47"/>
      <c r="E157" s="48"/>
      <c r="F157" s="49" t="n">
        <f aca="false">F146+F156</f>
        <v>520</v>
      </c>
      <c r="G157" s="49" t="n">
        <f aca="false">G146+G156</f>
        <v>28.2</v>
      </c>
      <c r="H157" s="49" t="n">
        <f aca="false">H146+H156</f>
        <v>22.5</v>
      </c>
      <c r="I157" s="49" t="n">
        <f aca="false">I146+I156</f>
        <v>74.5</v>
      </c>
      <c r="J157" s="49" t="n">
        <f aca="false">J146+J156</f>
        <v>613.1</v>
      </c>
      <c r="K157" s="49"/>
      <c r="L157" s="49" t="n">
        <f aca="false">L146+L156</f>
        <v>64.63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5" t="s">
        <v>92</v>
      </c>
      <c r="F158" s="23" t="n">
        <v>150</v>
      </c>
      <c r="G158" s="23" t="n">
        <v>14.5</v>
      </c>
      <c r="H158" s="23" t="n">
        <v>1.3</v>
      </c>
      <c r="I158" s="23" t="n">
        <v>33.8</v>
      </c>
      <c r="J158" s="23" t="n">
        <v>204.8</v>
      </c>
      <c r="K158" s="24" t="s">
        <v>93</v>
      </c>
      <c r="L158" s="23" t="n">
        <v>5.32</v>
      </c>
    </row>
    <row r="159" customFormat="false" ht="15" hidden="false" customHeight="false" outlineLevel="0" collapsed="false">
      <c r="A159" s="25"/>
      <c r="B159" s="26"/>
      <c r="C159" s="27"/>
      <c r="D159" s="28"/>
      <c r="E159" s="57" t="s">
        <v>94</v>
      </c>
      <c r="F159" s="30" t="n">
        <v>90</v>
      </c>
      <c r="G159" s="30" t="n">
        <v>15.3</v>
      </c>
      <c r="H159" s="30" t="n">
        <v>14.9</v>
      </c>
      <c r="I159" s="30" t="n">
        <v>3.5</v>
      </c>
      <c r="J159" s="30" t="n">
        <v>208.9</v>
      </c>
      <c r="K159" s="52" t="s">
        <v>95</v>
      </c>
      <c r="L159" s="30" t="n">
        <v>43.56</v>
      </c>
    </row>
    <row r="160" customFormat="false" ht="15" hidden="false" customHeight="false" outlineLevel="0" collapsed="false">
      <c r="A160" s="25"/>
      <c r="B160" s="26"/>
      <c r="C160" s="27"/>
      <c r="D160" s="32" t="s">
        <v>30</v>
      </c>
      <c r="E160" s="33" t="s">
        <v>52</v>
      </c>
      <c r="F160" s="30" t="n">
        <v>200</v>
      </c>
      <c r="G160" s="30" t="n">
        <v>0.2</v>
      </c>
      <c r="H160" s="30" t="n">
        <v>0</v>
      </c>
      <c r="I160" s="30" t="n">
        <v>6.4</v>
      </c>
      <c r="J160" s="30" t="n">
        <v>26.8</v>
      </c>
      <c r="K160" s="31" t="s">
        <v>84</v>
      </c>
      <c r="L160" s="30" t="n">
        <v>2.69</v>
      </c>
    </row>
    <row r="161" customFormat="false" ht="15" hidden="false" customHeight="false" outlineLevel="0" collapsed="false">
      <c r="A161" s="25"/>
      <c r="B161" s="26"/>
      <c r="C161" s="27"/>
      <c r="D161" s="32" t="s">
        <v>33</v>
      </c>
      <c r="E161" s="33" t="s">
        <v>34</v>
      </c>
      <c r="F161" s="30" t="n">
        <v>40</v>
      </c>
      <c r="G161" s="30" t="n">
        <v>3</v>
      </c>
      <c r="H161" s="30" t="n">
        <v>0.3</v>
      </c>
      <c r="I161" s="30" t="n">
        <v>19.7</v>
      </c>
      <c r="J161" s="30" t="n">
        <v>93.8</v>
      </c>
      <c r="K161" s="31" t="s">
        <v>35</v>
      </c>
      <c r="L161" s="30" t="n">
        <v>2.56</v>
      </c>
    </row>
    <row r="162" customFormat="false" ht="15.75" hidden="false" customHeight="false" outlineLevel="0" collapsed="false">
      <c r="A162" s="25"/>
      <c r="B162" s="26"/>
      <c r="C162" s="27"/>
      <c r="D162" s="32" t="s">
        <v>36</v>
      </c>
      <c r="E162" s="34" t="s">
        <v>96</v>
      </c>
      <c r="F162" s="30" t="n">
        <v>100</v>
      </c>
      <c r="G162" s="30" t="n">
        <v>0.4</v>
      </c>
      <c r="H162" s="30" t="n">
        <v>0.4</v>
      </c>
      <c r="I162" s="30" t="n">
        <v>9.8</v>
      </c>
      <c r="J162" s="30" t="n">
        <v>44.4</v>
      </c>
      <c r="K162" s="31" t="s">
        <v>35</v>
      </c>
      <c r="L162" s="30" t="n">
        <v>10.5</v>
      </c>
    </row>
    <row r="163" customFormat="false" ht="15" hidden="false" customHeight="false" outlineLevel="0" collapsed="false">
      <c r="A163" s="25"/>
      <c r="B163" s="26"/>
      <c r="C163" s="27"/>
      <c r="D163" s="28" t="s">
        <v>33</v>
      </c>
      <c r="E163" s="33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5"/>
      <c r="B165" s="36"/>
      <c r="C165" s="37"/>
      <c r="D165" s="38" t="s">
        <v>40</v>
      </c>
      <c r="E165" s="39"/>
      <c r="F165" s="40" t="n">
        <f aca="false">SUM(F158:F164)</f>
        <v>580</v>
      </c>
      <c r="G165" s="40" t="n">
        <f aca="false">SUM(G158:G164)</f>
        <v>33.4</v>
      </c>
      <c r="H165" s="40" t="n">
        <f aca="false">SUM(H158:H164)</f>
        <v>16.9</v>
      </c>
      <c r="I165" s="40" t="n">
        <f aca="false">SUM(I158:I164)</f>
        <v>73.2</v>
      </c>
      <c r="J165" s="40" t="n">
        <f aca="false">SUM(J158:J164)</f>
        <v>578.7</v>
      </c>
      <c r="K165" s="41"/>
      <c r="L165" s="40" t="n">
        <f aca="false">SUM(L158:L164)</f>
        <v>64.63</v>
      </c>
    </row>
    <row r="166" customFormat="false" ht="15" hidden="false" customHeight="false" outlineLevel="0" collapsed="false">
      <c r="A166" s="42" t="n">
        <f aca="false">A158</f>
        <v>2</v>
      </c>
      <c r="B166" s="43" t="n">
        <f aca="false">B158</f>
        <v>4</v>
      </c>
      <c r="C166" s="44" t="s">
        <v>41</v>
      </c>
      <c r="D166" s="32" t="s">
        <v>42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43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44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45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46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47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48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5"/>
      <c r="B175" s="36"/>
      <c r="C175" s="37"/>
      <c r="D175" s="38" t="s">
        <v>40</v>
      </c>
      <c r="E175" s="39"/>
      <c r="F175" s="40" t="n">
        <f aca="false">SUM(F166:F174)</f>
        <v>0</v>
      </c>
      <c r="G175" s="40" t="n">
        <f aca="false">SUM(G166:G174)</f>
        <v>0</v>
      </c>
      <c r="H175" s="40" t="n">
        <f aca="false">SUM(H166:H174)</f>
        <v>0</v>
      </c>
      <c r="I175" s="40" t="n">
        <f aca="false">SUM(I166:I174)</f>
        <v>0</v>
      </c>
      <c r="J175" s="40" t="n">
        <f aca="false">SUM(J166:J174)</f>
        <v>0</v>
      </c>
      <c r="K175" s="41"/>
      <c r="L175" s="40" t="n">
        <f aca="false">SUM(L166:L174)</f>
        <v>0</v>
      </c>
    </row>
    <row r="176" customFormat="false" ht="15" hidden="false" customHeight="true" outlineLevel="0" collapsed="false">
      <c r="A176" s="45" t="n">
        <f aca="false">A158</f>
        <v>2</v>
      </c>
      <c r="B176" s="46" t="n">
        <f aca="false">B158</f>
        <v>4</v>
      </c>
      <c r="C176" s="47" t="s">
        <v>49</v>
      </c>
      <c r="D176" s="47"/>
      <c r="E176" s="48"/>
      <c r="F176" s="49" t="n">
        <f aca="false">F165+F175</f>
        <v>580</v>
      </c>
      <c r="G176" s="49" t="n">
        <f aca="false">G165+G175</f>
        <v>33.4</v>
      </c>
      <c r="H176" s="49" t="n">
        <f aca="false">H165+H175</f>
        <v>16.9</v>
      </c>
      <c r="I176" s="49" t="n">
        <f aca="false">I165+I175</f>
        <v>73.2</v>
      </c>
      <c r="J176" s="49" t="n">
        <f aca="false">J165+J175</f>
        <v>578.7</v>
      </c>
      <c r="K176" s="49"/>
      <c r="L176" s="49" t="n">
        <f aca="false">L165+L175</f>
        <v>64.63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97</v>
      </c>
      <c r="F177" s="23" t="n">
        <v>150</v>
      </c>
      <c r="G177" s="23" t="n">
        <v>2.9</v>
      </c>
      <c r="H177" s="23" t="n">
        <v>7.5</v>
      </c>
      <c r="I177" s="23" t="n">
        <v>13.6</v>
      </c>
      <c r="J177" s="23" t="n">
        <v>133.3</v>
      </c>
      <c r="K177" s="24" t="s">
        <v>98</v>
      </c>
      <c r="L177" s="23" t="n">
        <v>11.56</v>
      </c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99</v>
      </c>
      <c r="F178" s="30" t="n">
        <v>90</v>
      </c>
      <c r="G178" s="30" t="n">
        <v>16.4</v>
      </c>
      <c r="H178" s="30" t="n">
        <v>15.7</v>
      </c>
      <c r="I178" s="30" t="n">
        <v>14.8</v>
      </c>
      <c r="J178" s="30" t="n">
        <v>265.7</v>
      </c>
      <c r="K178" s="31" t="s">
        <v>100</v>
      </c>
      <c r="L178" s="30" t="n">
        <v>28.82</v>
      </c>
    </row>
    <row r="179" customFormat="false" ht="15" hidden="false" customHeight="false" outlineLevel="0" collapsed="false">
      <c r="A179" s="25"/>
      <c r="B179" s="26"/>
      <c r="C179" s="27"/>
      <c r="D179" s="32" t="s">
        <v>30</v>
      </c>
      <c r="E179" s="33" t="s">
        <v>76</v>
      </c>
      <c r="F179" s="30" t="n">
        <v>200</v>
      </c>
      <c r="G179" s="30" t="n">
        <v>1.6</v>
      </c>
      <c r="H179" s="30" t="n">
        <v>1.1</v>
      </c>
      <c r="I179" s="30" t="n">
        <v>8.6</v>
      </c>
      <c r="J179" s="30" t="n">
        <v>50.9</v>
      </c>
      <c r="K179" s="31" t="s">
        <v>77</v>
      </c>
      <c r="L179" s="30" t="n">
        <v>5.33</v>
      </c>
    </row>
    <row r="180" customFormat="false" ht="15" hidden="false" customHeight="false" outlineLevel="0" collapsed="false">
      <c r="A180" s="25"/>
      <c r="B180" s="26"/>
      <c r="C180" s="27"/>
      <c r="D180" s="32" t="s">
        <v>33</v>
      </c>
      <c r="E180" s="33" t="s">
        <v>34</v>
      </c>
      <c r="F180" s="30" t="n">
        <v>40</v>
      </c>
      <c r="G180" s="30" t="n">
        <v>3</v>
      </c>
      <c r="H180" s="30" t="n">
        <v>0.3</v>
      </c>
      <c r="I180" s="30" t="n">
        <v>19.7</v>
      </c>
      <c r="J180" s="30" t="n">
        <v>93.8</v>
      </c>
      <c r="K180" s="31" t="s">
        <v>35</v>
      </c>
      <c r="L180" s="30" t="n">
        <v>2.56</v>
      </c>
    </row>
    <row r="181" customFormat="false" ht="15.75" hidden="false" customHeight="false" outlineLevel="0" collapsed="false">
      <c r="A181" s="25"/>
      <c r="B181" s="26"/>
      <c r="C181" s="27"/>
      <c r="D181" s="32" t="s">
        <v>36</v>
      </c>
      <c r="E181" s="34" t="s">
        <v>101</v>
      </c>
      <c r="F181" s="30" t="n">
        <v>100</v>
      </c>
      <c r="G181" s="30" t="n">
        <v>0.9</v>
      </c>
      <c r="H181" s="30" t="n">
        <v>0.2</v>
      </c>
      <c r="I181" s="30" t="n">
        <v>8.1</v>
      </c>
      <c r="J181" s="30" t="n">
        <v>37.8</v>
      </c>
      <c r="K181" s="31" t="s">
        <v>35</v>
      </c>
      <c r="L181" s="30" t="n">
        <v>13.8</v>
      </c>
    </row>
    <row r="182" customFormat="false" ht="15" hidden="false" customHeight="false" outlineLevel="0" collapsed="false">
      <c r="A182" s="25"/>
      <c r="B182" s="26"/>
      <c r="C182" s="27"/>
      <c r="D182" s="28"/>
      <c r="E182" s="33" t="s">
        <v>37</v>
      </c>
      <c r="F182" s="30" t="n">
        <v>40</v>
      </c>
      <c r="G182" s="30" t="n">
        <v>2.6</v>
      </c>
      <c r="H182" s="30" t="n">
        <v>0.5</v>
      </c>
      <c r="I182" s="30" t="n">
        <v>13.4</v>
      </c>
      <c r="J182" s="30" t="n">
        <v>68.3</v>
      </c>
      <c r="K182" s="31" t="s">
        <v>35</v>
      </c>
      <c r="L182" s="30" t="n">
        <v>2.56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5"/>
      <c r="B184" s="36"/>
      <c r="C184" s="37"/>
      <c r="D184" s="38" t="s">
        <v>40</v>
      </c>
      <c r="E184" s="39"/>
      <c r="F184" s="40" t="n">
        <f aca="false">SUM(F177:F183)</f>
        <v>620</v>
      </c>
      <c r="G184" s="40" t="n">
        <f aca="false">SUM(G177:G183)</f>
        <v>27.4</v>
      </c>
      <c r="H184" s="40" t="n">
        <f aca="false">SUM(H177:H183)</f>
        <v>25.3</v>
      </c>
      <c r="I184" s="40" t="n">
        <f aca="false">SUM(I177:I183)</f>
        <v>78.2</v>
      </c>
      <c r="J184" s="40" t="n">
        <f aca="false">SUM(J177:J183)</f>
        <v>649.8</v>
      </c>
      <c r="K184" s="41"/>
      <c r="L184" s="40" t="n">
        <f aca="false">SUM(L177:L183)</f>
        <v>64.63</v>
      </c>
    </row>
    <row r="185" customFormat="false" ht="15" hidden="false" customHeight="false" outlineLevel="0" collapsed="false">
      <c r="A185" s="42" t="n">
        <f aca="false">A177</f>
        <v>2</v>
      </c>
      <c r="B185" s="43" t="n">
        <f aca="false">B177</f>
        <v>5</v>
      </c>
      <c r="C185" s="44" t="s">
        <v>41</v>
      </c>
      <c r="D185" s="32" t="s">
        <v>42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43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44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45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46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47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48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5"/>
      <c r="B194" s="36"/>
      <c r="C194" s="37"/>
      <c r="D194" s="38" t="s">
        <v>40</v>
      </c>
      <c r="E194" s="39"/>
      <c r="F194" s="40" t="n">
        <f aca="false">SUM(F185:F193)</f>
        <v>0</v>
      </c>
      <c r="G194" s="40" t="n">
        <f aca="false">SUM(G185:G193)</f>
        <v>0</v>
      </c>
      <c r="H194" s="40" t="n">
        <f aca="false">SUM(H185:H193)</f>
        <v>0</v>
      </c>
      <c r="I194" s="40" t="n">
        <f aca="false">SUM(I185:I193)</f>
        <v>0</v>
      </c>
      <c r="J194" s="40" t="n">
        <f aca="false">SUM(J185:J193)</f>
        <v>0</v>
      </c>
      <c r="K194" s="41"/>
      <c r="L194" s="40" t="n">
        <f aca="false">SUM(L185:L193)</f>
        <v>0</v>
      </c>
    </row>
    <row r="195" customFormat="false" ht="15" hidden="false" customHeight="true" outlineLevel="0" collapsed="false">
      <c r="A195" s="45" t="n">
        <f aca="false">A177</f>
        <v>2</v>
      </c>
      <c r="B195" s="46" t="n">
        <f aca="false">B177</f>
        <v>5</v>
      </c>
      <c r="C195" s="47" t="s">
        <v>49</v>
      </c>
      <c r="D195" s="47"/>
      <c r="E195" s="48"/>
      <c r="F195" s="49" t="n">
        <f aca="false">F184+F194</f>
        <v>620</v>
      </c>
      <c r="G195" s="49" t="n">
        <f aca="false">G184+G194</f>
        <v>27.4</v>
      </c>
      <c r="H195" s="49" t="n">
        <f aca="false">H184+H194</f>
        <v>25.3</v>
      </c>
      <c r="I195" s="49" t="n">
        <f aca="false">I184+I194</f>
        <v>78.2</v>
      </c>
      <c r="J195" s="49" t="n">
        <f aca="false">J184+J194</f>
        <v>649.8</v>
      </c>
      <c r="K195" s="49"/>
      <c r="L195" s="49" t="n">
        <f aca="false">L184+L194</f>
        <v>64.63</v>
      </c>
    </row>
    <row r="196" customFormat="false" ht="12.75" hidden="false" customHeight="true" outlineLevel="0" collapsed="false">
      <c r="A196" s="58"/>
      <c r="B196" s="59"/>
      <c r="C196" s="60" t="s">
        <v>102</v>
      </c>
      <c r="D196" s="60"/>
      <c r="E196" s="60"/>
      <c r="F196" s="61" t="n">
        <f aca="false">(F24+F43+F62+F81+F100+F119+F138+F157+F176+F195)/(IF(F24=0,0,1)+IF(F43=0,0,1)+IF(F62=0,0,1)+IF(F81=0,0,1)+IF(F100=0,0,1)+IF(F119=0,0,1)+IF(F138=0,0,1)+IF(F157=0,0,1)+IF(F176=0,0,1)+IF(F195=0,0,1))</f>
        <v>546</v>
      </c>
      <c r="G196" s="61" t="n">
        <f aca="false">(G24+G43+G62+G81+G100+G119+G138+G157+G176+G195)/(IF(G24=0,0,1)+IF(G43=0,0,1)+IF(G62=0,0,1)+IF(G81=0,0,1)+IF(G100=0,0,1)+IF(G119=0,0,1)+IF(G138=0,0,1)+IF(G157=0,0,1)+IF(G176=0,0,1)+IF(G195=0,0,1))</f>
        <v>27.55</v>
      </c>
      <c r="H196" s="61" t="n">
        <f aca="false">(H24+H43+H62+H81+H100+H119+H138+H157+H176+H195)/(IF(H24=0,0,1)+IF(H43=0,0,1)+IF(H62=0,0,1)+IF(H81=0,0,1)+IF(H100=0,0,1)+IF(H119=0,0,1)+IF(H138=0,0,1)+IF(H157=0,0,1)+IF(H176=0,0,1)+IF(H195=0,0,1))</f>
        <v>17.56</v>
      </c>
      <c r="I196" s="61" t="n">
        <f aca="false">(I24+I43+I62+I81+I100+I119+I138+I157+I176+I195)/(IF(I24=0,0,1)+IF(I43=0,0,1)+IF(I62=0,0,1)+IF(I81=0,0,1)+IF(I100=0,0,1)+IF(I119=0,0,1)+IF(I138=0,0,1)+IF(I157=0,0,1)+IF(I176=0,0,1)+IF(I195=0,0,1))</f>
        <v>73.43</v>
      </c>
      <c r="J196" s="61" t="n">
        <f aca="false">(J24+J43+J62+J81+J100+J119+J138+J157+J176+J195)/(IF(J24=0,0,1)+IF(J43=0,0,1)+IF(J62=0,0,1)+IF(J81=0,0,1)+IF(J100=0,0,1)+IF(J119=0,0,1)+IF(J138=0,0,1)+IF(J157=0,0,1)+IF(J176=0,0,1)+IF(J195=0,0,1))</f>
        <v>562.14</v>
      </c>
      <c r="K196" s="61"/>
      <c r="L196" s="61" t="n">
        <f aca="false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2024-09-02T13:41:15Z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